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F5" sheetId="1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6" l="1"/>
  <c r="F42" i="16" l="1"/>
  <c r="F71" i="16" s="1"/>
  <c r="I35" i="16"/>
  <c r="I16" i="16"/>
  <c r="G37" i="16"/>
  <c r="G38" i="16"/>
  <c r="G39" i="16"/>
  <c r="G40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2" i="16" l="1"/>
  <c r="H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36" i="16"/>
  <c r="J37" i="16"/>
  <c r="J38" i="16"/>
  <c r="J39" i="16"/>
  <c r="J40" i="16"/>
  <c r="J41" i="16"/>
  <c r="J35" i="16"/>
  <c r="J16" i="16"/>
  <c r="J17" i="16" l="1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H29" i="16" l="1"/>
  <c r="E17" i="16" l="1"/>
  <c r="H17" i="16"/>
  <c r="J75" i="16" l="1"/>
  <c r="J74" i="16" l="1"/>
  <c r="H68" i="16" l="1"/>
  <c r="H76" i="16"/>
  <c r="I60" i="16"/>
  <c r="H60" i="16"/>
  <c r="H55" i="16"/>
  <c r="H46" i="16"/>
  <c r="I76" i="16" l="1"/>
  <c r="G76" i="16"/>
  <c r="I68" i="16"/>
  <c r="G68" i="16"/>
  <c r="E68" i="16"/>
  <c r="H66" i="16"/>
  <c r="G60" i="16"/>
  <c r="E60" i="16"/>
  <c r="I55" i="16"/>
  <c r="G55" i="16"/>
  <c r="G66" i="16" s="1"/>
  <c r="E55" i="16"/>
  <c r="I46" i="16"/>
  <c r="G46" i="16"/>
  <c r="E46" i="16"/>
  <c r="H71" i="16"/>
  <c r="E38" i="16"/>
  <c r="I29" i="16"/>
  <c r="E29" i="16"/>
  <c r="I17" i="16"/>
  <c r="J15" i="16"/>
  <c r="J14" i="16"/>
  <c r="G14" i="16"/>
  <c r="J13" i="16"/>
  <c r="G13" i="16"/>
  <c r="J12" i="16"/>
  <c r="G12" i="16"/>
  <c r="G10" i="16"/>
  <c r="J10" i="16" s="1"/>
  <c r="E42" i="16" l="1"/>
  <c r="E66" i="16"/>
  <c r="J76" i="16"/>
  <c r="I42" i="16"/>
  <c r="I71" i="16" s="1"/>
  <c r="I66" i="16"/>
  <c r="G71" i="16"/>
  <c r="E71" i="16" l="1"/>
  <c r="J71" i="16" s="1"/>
  <c r="J42" i="16"/>
</calcChain>
</file>

<file path=xl/sharedStrings.xml><?xml version="1.0" encoding="utf-8"?>
<sst xmlns="http://schemas.openxmlformats.org/spreadsheetml/2006/main" count="74" uniqueCount="74">
  <si>
    <t>Devengado</t>
  </si>
  <si>
    <t>Estado Analítico de Ingresos Detallado - LDF</t>
  </si>
  <si>
    <t>Concepto
 (c)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</si>
  <si>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</si>
  <si>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</si>
  <si>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</si>
  <si>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</si>
  <si>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</si>
  <si>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</si>
  <si>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</si>
  <si>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</si>
  <si>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</si>
  <si>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</si>
  <si>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</si>
  <si>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</si>
  <si>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</si>
  <si>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</si>
  <si>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</si>
  <si>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</si>
  <si>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</si>
  <si>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</si>
  <si>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</si>
  <si>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</si>
  <si>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</si>
  <si>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</si>
  <si>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</si>
  <si>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</si>
  <si>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</si>
  <si>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</si>
  <si>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</si>
  <si>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</si>
  <si>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</si>
  <si>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</si>
  <si>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</si>
  <si>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</si>
  <si>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</si>
  <si>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</si>
  <si>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</si>
  <si>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</si>
  <si>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</si>
  <si>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</si>
  <si>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</si>
  <si>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</si>
  <si>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</si>
  <si>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</si>
  <si>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</si>
  <si>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</si>
  <si>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</si>
  <si>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</si>
  <si>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</si>
  <si>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</si>
  <si>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</si>
  <si>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</si>
  <si>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</si>
  <si>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</si>
  <si>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</si>
  <si>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</si>
  <si>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</si>
  <si>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</si>
  <si>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</si>
  <si>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</si>
  <si>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</si>
  <si>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</si>
  <si>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</si>
  <si>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</si>
  <si>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</si>
  <si>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</si>
  <si>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</si>
  <si>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</si>
  <si>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</si>
  <si>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</si>
  <si>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DEL ARTESANO MICHOACANO (a)</t>
  </si>
  <si>
    <t>(Pesos)</t>
  </si>
  <si>
    <t>Del 1 de Enero al 31 de Diciembre  de 2022(b)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</si>
</sst>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_-;_-@_-"/>
    <numFmt numFmtId="165" formatCode="_-* #,##0.00_-;\-* #,##0.00_-;_-* &quot;-&quot;?_-;_-@_-"/>
  </numFmts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Gotham Book"/>
    </font>
    <font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1" fillId="0" borderId="0" xfId="0" applyFont="1"/>
    <xf numFmtId="165" fontId="4" fillId="0" borderId="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1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/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tabSelected="1" zoomScale="90" zoomScaleNormal="90" workbookViewId="0">
      <selection activeCell="E17" sqref="E17"/>
    </sheetView>
  </sheetViews>
  <sheetFormatPr baseColWidth="10" defaultColWidth="11.42578125" defaultRowHeight="12.75" zeroHeight="1"/>
  <cols>
    <col min="1" max="2" width="2.7109375" style="1" customWidth="1"/>
    <col min="3" max="3" width="2.7109375" style="23" customWidth="1"/>
    <col min="4" max="4" width="50.42578125" style="23" customWidth="1"/>
    <col min="5" max="5" width="13.7109375" style="1" customWidth="1"/>
    <col min="6" max="6" width="13.5703125" style="1" customWidth="1"/>
    <col min="7" max="7" width="14.42578125" style="1" customWidth="1"/>
    <col min="8" max="8" width="16.140625" style="1" customWidth="1"/>
    <col min="9" max="9" width="13.85546875" style="1" customWidth="1"/>
    <col min="10" max="10" width="13.7109375" style="1" customWidth="1"/>
    <col min="11" max="11" width="2.7109375" style="1" customWidth="1"/>
    <col min="12" max="12" width="5.140625" style="1" customWidth="1"/>
    <col min="13" max="13" width="20.42578125" style="1" customWidth="1"/>
    <col min="14" max="16384" width="11.42578125" style="1"/>
  </cols>
  <sheetData>
    <row r="1" spans="2:10">
      <c r="B1" s="46"/>
      <c r="C1" s="46"/>
      <c r="D1" s="46"/>
      <c r="E1" s="46"/>
      <c r="F1" s="46"/>
      <c r="G1" s="46"/>
      <c r="H1" s="46"/>
      <c r="I1" s="46"/>
      <c r="J1" s="46"/>
    </row>
    <row r="2" spans="2:10" ht="14.1" customHeight="1">
      <c r="B2" s="47" t="s">
        <v>71</v>
      </c>
      <c r="C2" s="48"/>
      <c r="D2" s="48"/>
      <c r="E2" s="48"/>
      <c r="F2" s="48"/>
      <c r="G2" s="48"/>
      <c r="H2" s="48"/>
      <c r="I2" s="48"/>
      <c r="J2" s="49"/>
    </row>
    <row r="3" spans="2:10" ht="14.1" customHeight="1">
      <c r="B3" s="50" t="s">
        <v>1</v>
      </c>
      <c r="C3" s="51"/>
      <c r="D3" s="51"/>
      <c r="E3" s="51"/>
      <c r="F3" s="51"/>
      <c r="G3" s="51"/>
      <c r="H3" s="51"/>
      <c r="I3" s="51"/>
      <c r="J3" s="52"/>
    </row>
    <row r="4" spans="2:10" ht="15.75" customHeight="1">
      <c r="B4" s="53" t="s">
        <v>73</v>
      </c>
      <c r="C4" s="54"/>
      <c r="D4" s="54"/>
      <c r="E4" s="54"/>
      <c r="F4" s="54"/>
      <c r="G4" s="54"/>
      <c r="H4" s="54"/>
      <c r="I4" s="54"/>
      <c r="J4" s="55"/>
    </row>
    <row r="5" spans="2:10" ht="14.1" customHeight="1" thickBot="1">
      <c r="B5" s="56" t="s">
        <v>72</v>
      </c>
      <c r="C5" s="56"/>
      <c r="D5" s="56"/>
      <c r="E5" s="56"/>
      <c r="F5" s="56"/>
      <c r="G5" s="56"/>
      <c r="H5" s="56"/>
      <c r="I5" s="56"/>
      <c r="J5" s="56"/>
    </row>
    <row r="6" spans="2:10">
      <c r="B6" s="57" t="s">
        <v>2</v>
      </c>
      <c r="C6" s="58"/>
      <c r="D6" s="59"/>
      <c r="E6" s="63" t="s">
        <v>3</v>
      </c>
      <c r="F6" s="63"/>
      <c r="G6" s="63"/>
      <c r="H6" s="63"/>
      <c r="I6" s="63"/>
      <c r="J6" s="64" t="s">
        <v>4</v>
      </c>
    </row>
    <row r="7" spans="2:10" ht="24" customHeight="1">
      <c r="B7" s="60"/>
      <c r="C7" s="61"/>
      <c r="D7" s="62"/>
      <c r="E7" s="2" t="s">
        <v>5</v>
      </c>
      <c r="F7" s="3" t="s">
        <v>6</v>
      </c>
      <c r="G7" s="2" t="s">
        <v>7</v>
      </c>
      <c r="H7" s="2" t="s">
        <v>0</v>
      </c>
      <c r="I7" s="2" t="s">
        <v>8</v>
      </c>
      <c r="J7" s="65"/>
    </row>
    <row r="8" spans="2:10" ht="8.1" customHeight="1">
      <c r="B8" s="66"/>
      <c r="C8" s="67"/>
      <c r="D8" s="68"/>
      <c r="E8" s="4"/>
      <c r="F8" s="4"/>
      <c r="G8" s="4"/>
      <c r="H8" s="4"/>
      <c r="I8" s="4"/>
      <c r="J8" s="5"/>
    </row>
    <row r="9" spans="2:10">
      <c r="B9" s="42" t="s">
        <v>9</v>
      </c>
      <c r="C9" s="32"/>
      <c r="D9" s="33"/>
      <c r="E9" s="6"/>
      <c r="F9" s="6"/>
      <c r="G9" s="6"/>
      <c r="H9" s="6"/>
      <c r="I9" s="6"/>
      <c r="J9" s="7"/>
    </row>
    <row r="10" spans="2:10">
      <c r="B10" s="8"/>
      <c r="C10" s="40" t="s">
        <v>10</v>
      </c>
      <c r="D10" s="41"/>
      <c r="E10" s="9">
        <v>0</v>
      </c>
      <c r="F10" s="6"/>
      <c r="G10" s="9">
        <f>E10+F10</f>
        <v>0</v>
      </c>
      <c r="H10" s="9">
        <v>0</v>
      </c>
      <c r="I10" s="9">
        <v>0</v>
      </c>
      <c r="J10" s="10">
        <f>I10-G10</f>
        <v>0</v>
      </c>
    </row>
    <row r="11" spans="2:10">
      <c r="B11" s="8"/>
      <c r="C11" s="40" t="s">
        <v>11</v>
      </c>
      <c r="D11" s="41"/>
      <c r="E11" s="6"/>
      <c r="F11" s="6"/>
      <c r="G11" s="6"/>
      <c r="H11" s="6"/>
      <c r="I11" s="6"/>
      <c r="J11" s="7"/>
    </row>
    <row r="12" spans="2:10">
      <c r="B12" s="8"/>
      <c r="C12" s="40" t="s">
        <v>12</v>
      </c>
      <c r="D12" s="41"/>
      <c r="E12" s="9">
        <v>0</v>
      </c>
      <c r="F12" s="9"/>
      <c r="G12" s="9">
        <f t="shared" ref="G12:G40" si="0">E12+F12</f>
        <v>0</v>
      </c>
      <c r="H12" s="9">
        <v>0</v>
      </c>
      <c r="I12" s="9">
        <v>0</v>
      </c>
      <c r="J12" s="10">
        <f t="shared" ref="J12:J71" si="1">I12-E12</f>
        <v>0</v>
      </c>
    </row>
    <row r="13" spans="2:10">
      <c r="B13" s="8"/>
      <c r="C13" s="40" t="s">
        <v>13</v>
      </c>
      <c r="D13" s="41"/>
      <c r="E13" s="9">
        <v>0</v>
      </c>
      <c r="F13" s="9"/>
      <c r="G13" s="9">
        <f t="shared" si="0"/>
        <v>0</v>
      </c>
      <c r="H13" s="9">
        <v>0</v>
      </c>
      <c r="I13" s="9">
        <v>0</v>
      </c>
      <c r="J13" s="10">
        <f t="shared" si="1"/>
        <v>0</v>
      </c>
    </row>
    <row r="14" spans="2:10">
      <c r="B14" s="8"/>
      <c r="C14" s="40" t="s">
        <v>14</v>
      </c>
      <c r="D14" s="41"/>
      <c r="E14" s="9">
        <v>0</v>
      </c>
      <c r="F14" s="9"/>
      <c r="G14" s="9">
        <f t="shared" si="0"/>
        <v>0</v>
      </c>
      <c r="H14" s="9">
        <v>0</v>
      </c>
      <c r="I14" s="9">
        <v>0</v>
      </c>
      <c r="J14" s="10">
        <f t="shared" si="1"/>
        <v>0</v>
      </c>
    </row>
    <row r="15" spans="2:10">
      <c r="B15" s="8"/>
      <c r="C15" s="40" t="s">
        <v>15</v>
      </c>
      <c r="D15" s="41"/>
      <c r="E15" s="9">
        <v>0</v>
      </c>
      <c r="F15" s="9"/>
      <c r="G15" s="9">
        <f t="shared" si="0"/>
        <v>0</v>
      </c>
      <c r="H15" s="9">
        <v>0</v>
      </c>
      <c r="I15" s="9">
        <v>0</v>
      </c>
      <c r="J15" s="10">
        <f t="shared" si="1"/>
        <v>0</v>
      </c>
    </row>
    <row r="16" spans="2:10">
      <c r="B16" s="8"/>
      <c r="C16" s="40" t="s">
        <v>16</v>
      </c>
      <c r="D16" s="41"/>
      <c r="E16" s="9">
        <v>2582000</v>
      </c>
      <c r="F16" s="9">
        <v>1396771.81</v>
      </c>
      <c r="G16" s="9">
        <f t="shared" si="0"/>
        <v>3978771.81</v>
      </c>
      <c r="H16" s="9">
        <v>3978771.81</v>
      </c>
      <c r="I16" s="9">
        <f>H16</f>
        <v>3978771.81</v>
      </c>
      <c r="J16" s="10">
        <f>I16-E16</f>
        <v>1396771.81</v>
      </c>
    </row>
    <row r="17" spans="2:10" ht="22.5" customHeight="1">
      <c r="B17" s="8"/>
      <c r="C17" s="34" t="s">
        <v>17</v>
      </c>
      <c r="D17" s="41"/>
      <c r="E17" s="9">
        <f>E18+E19+E20+E21+E22+E23+E24+E25+E26+E27+E28</f>
        <v>0</v>
      </c>
      <c r="F17" s="9"/>
      <c r="G17" s="9">
        <f t="shared" si="0"/>
        <v>0</v>
      </c>
      <c r="H17" s="9">
        <f>H18+H19+H20+H21+H22+H23+H24+H25+H26+H27+H28</f>
        <v>0</v>
      </c>
      <c r="I17" s="9">
        <f>I18+I19+I20+I21+I22+I23+I24+I25+I26+I27+I28</f>
        <v>0</v>
      </c>
      <c r="J17" s="10">
        <f t="shared" si="1"/>
        <v>0</v>
      </c>
    </row>
    <row r="18" spans="2:10">
      <c r="B18" s="8"/>
      <c r="C18" s="11"/>
      <c r="D18" s="12" t="s">
        <v>18</v>
      </c>
      <c r="E18" s="9">
        <v>0</v>
      </c>
      <c r="F18" s="9">
        <v>0</v>
      </c>
      <c r="G18" s="9">
        <f t="shared" si="0"/>
        <v>0</v>
      </c>
      <c r="H18" s="9">
        <v>0</v>
      </c>
      <c r="I18" s="9">
        <v>0</v>
      </c>
      <c r="J18" s="10">
        <f t="shared" si="1"/>
        <v>0</v>
      </c>
    </row>
    <row r="19" spans="2:10">
      <c r="B19" s="8"/>
      <c r="C19" s="11"/>
      <c r="D19" s="12" t="s">
        <v>19</v>
      </c>
      <c r="E19" s="9">
        <v>0</v>
      </c>
      <c r="F19" s="9"/>
      <c r="G19" s="9">
        <f t="shared" si="0"/>
        <v>0</v>
      </c>
      <c r="H19" s="9">
        <v>0</v>
      </c>
      <c r="I19" s="9">
        <v>0</v>
      </c>
      <c r="J19" s="10">
        <f t="shared" si="1"/>
        <v>0</v>
      </c>
    </row>
    <row r="20" spans="2:10">
      <c r="B20" s="8"/>
      <c r="C20" s="11"/>
      <c r="D20" s="12" t="s">
        <v>20</v>
      </c>
      <c r="E20" s="9">
        <v>0</v>
      </c>
      <c r="F20" s="9"/>
      <c r="G20" s="9">
        <f t="shared" si="0"/>
        <v>0</v>
      </c>
      <c r="H20" s="9">
        <v>0</v>
      </c>
      <c r="I20" s="9">
        <v>0</v>
      </c>
      <c r="J20" s="10">
        <f t="shared" si="1"/>
        <v>0</v>
      </c>
    </row>
    <row r="21" spans="2:10">
      <c r="B21" s="8"/>
      <c r="C21" s="11"/>
      <c r="D21" s="12" t="s">
        <v>21</v>
      </c>
      <c r="E21" s="9">
        <v>0</v>
      </c>
      <c r="F21" s="9"/>
      <c r="G21" s="9">
        <f t="shared" si="0"/>
        <v>0</v>
      </c>
      <c r="H21" s="9">
        <v>0</v>
      </c>
      <c r="I21" s="9">
        <v>0</v>
      </c>
      <c r="J21" s="10">
        <f t="shared" si="1"/>
        <v>0</v>
      </c>
    </row>
    <row r="22" spans="2:10">
      <c r="B22" s="8"/>
      <c r="C22" s="11"/>
      <c r="D22" s="12" t="s">
        <v>22</v>
      </c>
      <c r="E22" s="9"/>
      <c r="F22" s="9"/>
      <c r="G22" s="9">
        <f t="shared" si="0"/>
        <v>0</v>
      </c>
      <c r="H22" s="9"/>
      <c r="I22" s="9"/>
      <c r="J22" s="10">
        <f t="shared" si="1"/>
        <v>0</v>
      </c>
    </row>
    <row r="23" spans="2:10">
      <c r="B23" s="8"/>
      <c r="C23" s="11"/>
      <c r="D23" s="12" t="s">
        <v>23</v>
      </c>
      <c r="E23" s="9">
        <v>0</v>
      </c>
      <c r="F23" s="9"/>
      <c r="G23" s="9">
        <f t="shared" si="0"/>
        <v>0</v>
      </c>
      <c r="H23" s="9">
        <v>0</v>
      </c>
      <c r="I23" s="9">
        <v>0</v>
      </c>
      <c r="J23" s="10">
        <f t="shared" si="1"/>
        <v>0</v>
      </c>
    </row>
    <row r="24" spans="2:10">
      <c r="B24" s="8"/>
      <c r="C24" s="11"/>
      <c r="D24" s="12" t="s">
        <v>24</v>
      </c>
      <c r="E24" s="9"/>
      <c r="F24" s="9"/>
      <c r="G24" s="9">
        <f t="shared" si="0"/>
        <v>0</v>
      </c>
      <c r="H24" s="9"/>
      <c r="I24" s="9"/>
      <c r="J24" s="10">
        <f t="shared" si="1"/>
        <v>0</v>
      </c>
    </row>
    <row r="25" spans="2:10">
      <c r="B25" s="8"/>
      <c r="C25" s="11"/>
      <c r="D25" s="12" t="s">
        <v>25</v>
      </c>
      <c r="E25" s="9"/>
      <c r="F25" s="9"/>
      <c r="G25" s="9">
        <f t="shared" si="0"/>
        <v>0</v>
      </c>
      <c r="H25" s="9"/>
      <c r="I25" s="9"/>
      <c r="J25" s="10">
        <f t="shared" si="1"/>
        <v>0</v>
      </c>
    </row>
    <row r="26" spans="2:10">
      <c r="B26" s="8"/>
      <c r="C26" s="11"/>
      <c r="D26" s="12" t="s">
        <v>26</v>
      </c>
      <c r="E26" s="9"/>
      <c r="F26" s="9"/>
      <c r="G26" s="9">
        <f t="shared" si="0"/>
        <v>0</v>
      </c>
      <c r="H26" s="9"/>
      <c r="I26" s="9"/>
      <c r="J26" s="10">
        <f t="shared" si="1"/>
        <v>0</v>
      </c>
    </row>
    <row r="27" spans="2:10">
      <c r="B27" s="8"/>
      <c r="C27" s="11"/>
      <c r="D27" s="12" t="s">
        <v>27</v>
      </c>
      <c r="E27" s="9">
        <v>0</v>
      </c>
      <c r="F27" s="9"/>
      <c r="G27" s="9">
        <f t="shared" si="0"/>
        <v>0</v>
      </c>
      <c r="H27" s="9">
        <v>0</v>
      </c>
      <c r="I27" s="9">
        <v>0</v>
      </c>
      <c r="J27" s="10">
        <f t="shared" si="1"/>
        <v>0</v>
      </c>
    </row>
    <row r="28" spans="2:10" ht="25.5">
      <c r="B28" s="8"/>
      <c r="C28" s="11"/>
      <c r="D28" s="12" t="s">
        <v>28</v>
      </c>
      <c r="E28" s="9">
        <v>0</v>
      </c>
      <c r="F28" s="9"/>
      <c r="G28" s="9">
        <f t="shared" si="0"/>
        <v>0</v>
      </c>
      <c r="H28" s="9">
        <v>0</v>
      </c>
      <c r="I28" s="9">
        <v>0</v>
      </c>
      <c r="J28" s="10">
        <f t="shared" si="1"/>
        <v>0</v>
      </c>
    </row>
    <row r="29" spans="2:10">
      <c r="B29" s="8"/>
      <c r="C29" s="40" t="s">
        <v>29</v>
      </c>
      <c r="D29" s="41"/>
      <c r="E29" s="9">
        <f>E30+E31+E32+E33+E34</f>
        <v>0</v>
      </c>
      <c r="F29" s="9"/>
      <c r="G29" s="9">
        <f t="shared" si="0"/>
        <v>0</v>
      </c>
      <c r="H29" s="9">
        <f>H30+H31+H32+H33+H34</f>
        <v>0</v>
      </c>
      <c r="I29" s="9">
        <f>I30+I31+I32+I33+I34</f>
        <v>0</v>
      </c>
      <c r="J29" s="10">
        <f t="shared" si="1"/>
        <v>0</v>
      </c>
    </row>
    <row r="30" spans="2:10">
      <c r="B30" s="8"/>
      <c r="C30" s="11"/>
      <c r="D30" s="12" t="s">
        <v>30</v>
      </c>
      <c r="E30" s="9">
        <v>0</v>
      </c>
      <c r="F30" s="9"/>
      <c r="G30" s="9">
        <f t="shared" si="0"/>
        <v>0</v>
      </c>
      <c r="H30" s="9">
        <v>0</v>
      </c>
      <c r="I30" s="9">
        <v>0</v>
      </c>
      <c r="J30" s="10">
        <f t="shared" si="1"/>
        <v>0</v>
      </c>
    </row>
    <row r="31" spans="2:10">
      <c r="B31" s="8"/>
      <c r="C31" s="11"/>
      <c r="D31" s="12" t="s">
        <v>31</v>
      </c>
      <c r="E31" s="9">
        <v>0</v>
      </c>
      <c r="F31" s="9"/>
      <c r="G31" s="9">
        <f t="shared" si="0"/>
        <v>0</v>
      </c>
      <c r="H31" s="9">
        <v>0</v>
      </c>
      <c r="I31" s="9">
        <v>0</v>
      </c>
      <c r="J31" s="10">
        <f t="shared" si="1"/>
        <v>0</v>
      </c>
    </row>
    <row r="32" spans="2:10">
      <c r="B32" s="8"/>
      <c r="C32" s="11"/>
      <c r="D32" s="12" t="s">
        <v>32</v>
      </c>
      <c r="E32" s="9">
        <v>0</v>
      </c>
      <c r="F32" s="9"/>
      <c r="G32" s="9">
        <f t="shared" si="0"/>
        <v>0</v>
      </c>
      <c r="H32" s="9">
        <v>0</v>
      </c>
      <c r="I32" s="9">
        <v>0</v>
      </c>
      <c r="J32" s="10">
        <f t="shared" si="1"/>
        <v>0</v>
      </c>
    </row>
    <row r="33" spans="2:13">
      <c r="B33" s="8"/>
      <c r="C33" s="11"/>
      <c r="D33" s="12" t="s">
        <v>33</v>
      </c>
      <c r="E33" s="9"/>
      <c r="F33" s="9"/>
      <c r="G33" s="9">
        <f t="shared" si="0"/>
        <v>0</v>
      </c>
      <c r="H33" s="9"/>
      <c r="I33" s="9"/>
      <c r="J33" s="10">
        <f t="shared" si="1"/>
        <v>0</v>
      </c>
    </row>
    <row r="34" spans="2:13">
      <c r="B34" s="8"/>
      <c r="C34" s="11"/>
      <c r="D34" s="12" t="s">
        <v>34</v>
      </c>
      <c r="E34" s="9">
        <v>0</v>
      </c>
      <c r="F34" s="9"/>
      <c r="G34" s="9">
        <f t="shared" si="0"/>
        <v>0</v>
      </c>
      <c r="H34" s="9">
        <v>0</v>
      </c>
      <c r="I34" s="9">
        <v>0</v>
      </c>
      <c r="J34" s="10">
        <f t="shared" si="1"/>
        <v>0</v>
      </c>
    </row>
    <row r="35" spans="2:13">
      <c r="B35" s="8"/>
      <c r="C35" s="40" t="s">
        <v>35</v>
      </c>
      <c r="D35" s="41"/>
      <c r="E35" s="9">
        <v>45705060</v>
      </c>
      <c r="F35" s="9">
        <v>16511088.140000001</v>
      </c>
      <c r="G35" s="9">
        <f>E35+F35</f>
        <v>62216148.140000001</v>
      </c>
      <c r="H35" s="9">
        <v>62216148.140000001</v>
      </c>
      <c r="I35" s="9">
        <f>H35</f>
        <v>62216148.140000001</v>
      </c>
      <c r="J35" s="10">
        <f t="shared" si="1"/>
        <v>16511088.140000001</v>
      </c>
    </row>
    <row r="36" spans="2:13" s="28" customFormat="1">
      <c r="B36" s="24"/>
      <c r="C36" s="43" t="s">
        <v>36</v>
      </c>
      <c r="D36" s="44"/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10">
        <f t="shared" si="1"/>
        <v>0</v>
      </c>
      <c r="M36" s="30"/>
    </row>
    <row r="37" spans="2:13">
      <c r="B37" s="8"/>
      <c r="C37" s="11"/>
      <c r="D37" s="12" t="s">
        <v>37</v>
      </c>
      <c r="E37" s="9"/>
      <c r="F37" s="9"/>
      <c r="G37" s="9">
        <f t="shared" si="0"/>
        <v>0</v>
      </c>
      <c r="H37" s="9"/>
      <c r="I37" s="9"/>
      <c r="J37" s="10">
        <f t="shared" si="1"/>
        <v>0</v>
      </c>
    </row>
    <row r="38" spans="2:13">
      <c r="B38" s="8"/>
      <c r="C38" s="40" t="s">
        <v>38</v>
      </c>
      <c r="D38" s="41"/>
      <c r="E38" s="9">
        <f>E39+E40</f>
        <v>0</v>
      </c>
      <c r="F38" s="9"/>
      <c r="G38" s="9">
        <f t="shared" si="0"/>
        <v>0</v>
      </c>
      <c r="H38" s="9">
        <v>0</v>
      </c>
      <c r="I38" s="9">
        <v>0</v>
      </c>
      <c r="J38" s="10">
        <f t="shared" si="1"/>
        <v>0</v>
      </c>
      <c r="M38" s="31"/>
    </row>
    <row r="39" spans="2:13">
      <c r="B39" s="8"/>
      <c r="C39" s="11"/>
      <c r="D39" s="12" t="s">
        <v>39</v>
      </c>
      <c r="E39" s="9"/>
      <c r="F39" s="9"/>
      <c r="G39" s="9">
        <f t="shared" si="0"/>
        <v>0</v>
      </c>
      <c r="H39" s="9"/>
      <c r="I39" s="9"/>
      <c r="J39" s="10">
        <f t="shared" si="1"/>
        <v>0</v>
      </c>
    </row>
    <row r="40" spans="2:13">
      <c r="B40" s="8"/>
      <c r="C40" s="11"/>
      <c r="D40" s="12" t="s">
        <v>40</v>
      </c>
      <c r="E40" s="9">
        <v>0</v>
      </c>
      <c r="F40" s="9"/>
      <c r="G40" s="9">
        <f t="shared" si="0"/>
        <v>0</v>
      </c>
      <c r="H40" s="9">
        <v>0</v>
      </c>
      <c r="I40" s="9">
        <v>0</v>
      </c>
      <c r="J40" s="10">
        <f t="shared" si="1"/>
        <v>0</v>
      </c>
    </row>
    <row r="41" spans="2:13">
      <c r="B41" s="13"/>
      <c r="C41" s="14"/>
      <c r="D41" s="15"/>
      <c r="E41" s="9"/>
      <c r="F41" s="9"/>
      <c r="G41" s="9"/>
      <c r="H41" s="9"/>
      <c r="I41" s="9"/>
      <c r="J41" s="10">
        <f t="shared" si="1"/>
        <v>0</v>
      </c>
    </row>
    <row r="42" spans="2:13" s="18" customFormat="1" ht="25.5" customHeight="1">
      <c r="B42" s="45" t="s">
        <v>41</v>
      </c>
      <c r="C42" s="32"/>
      <c r="D42" s="33"/>
      <c r="E42" s="16">
        <f>E10+E11+E12+E13+E14+E15+E16+E17+E29+E35+E36+E38</f>
        <v>48287060</v>
      </c>
      <c r="F42" s="16">
        <f>F16+F35</f>
        <v>17907859.949999999</v>
      </c>
      <c r="G42" s="16">
        <f>G10+G11+G12+G13+G14+G15+G16+G17+G29+G35+G36+G38</f>
        <v>66194919.950000003</v>
      </c>
      <c r="H42" s="16">
        <f>H10+H11+H12+H13+H14+H15+H16+H17+H29+H35+H36+H38</f>
        <v>66194919.950000003</v>
      </c>
      <c r="I42" s="16">
        <f>I10+I11+I12+I13+I14+I15+I16+I17+I29+I35+I36+I38</f>
        <v>66194919.950000003</v>
      </c>
      <c r="J42" s="17">
        <f t="shared" si="1"/>
        <v>17907859.950000003</v>
      </c>
      <c r="L42" s="29"/>
      <c r="M42" s="29"/>
    </row>
    <row r="43" spans="2:13">
      <c r="B43" s="42" t="s">
        <v>42</v>
      </c>
      <c r="C43" s="32"/>
      <c r="D43" s="33"/>
      <c r="E43" s="9"/>
      <c r="F43" s="9"/>
      <c r="G43" s="9"/>
      <c r="H43" s="9"/>
      <c r="I43" s="9"/>
      <c r="J43" s="17">
        <f t="shared" si="1"/>
        <v>0</v>
      </c>
    </row>
    <row r="44" spans="2:13" ht="8.1" customHeight="1">
      <c r="B44" s="13"/>
      <c r="C44" s="14"/>
      <c r="D44" s="15"/>
      <c r="E44" s="9"/>
      <c r="F44" s="9"/>
      <c r="G44" s="9"/>
      <c r="H44" s="9"/>
      <c r="I44" s="9"/>
      <c r="J44" s="17">
        <f t="shared" si="1"/>
        <v>0</v>
      </c>
    </row>
    <row r="45" spans="2:13">
      <c r="B45" s="42" t="s">
        <v>43</v>
      </c>
      <c r="C45" s="32"/>
      <c r="D45" s="33"/>
      <c r="E45" s="9"/>
      <c r="F45" s="9"/>
      <c r="G45" s="9"/>
      <c r="H45" s="9"/>
      <c r="I45" s="9"/>
      <c r="J45" s="17">
        <f t="shared" si="1"/>
        <v>0</v>
      </c>
    </row>
    <row r="46" spans="2:13">
      <c r="B46" s="8"/>
      <c r="C46" s="40" t="s">
        <v>44</v>
      </c>
      <c r="D46" s="41"/>
      <c r="E46" s="9">
        <f>E47+E48+E49+E50+E51+E52+E53+E54</f>
        <v>0</v>
      </c>
      <c r="F46" s="9"/>
      <c r="G46" s="9">
        <f>G47+G48+G49+G50+G51+G52+G53+G54</f>
        <v>0</v>
      </c>
      <c r="H46" s="9">
        <f>H47+H48+H49+H50+H51+H52+H53+H54</f>
        <v>0</v>
      </c>
      <c r="I46" s="9">
        <f>I47+I48+I49+I50+I51+I52+I53+I54</f>
        <v>0</v>
      </c>
      <c r="J46" s="17">
        <f t="shared" si="1"/>
        <v>0</v>
      </c>
    </row>
    <row r="47" spans="2:13" ht="25.5">
      <c r="B47" s="8"/>
      <c r="C47" s="11"/>
      <c r="D47" s="12" t="s">
        <v>45</v>
      </c>
      <c r="E47" s="9">
        <v>0</v>
      </c>
      <c r="F47" s="9"/>
      <c r="G47" s="9"/>
      <c r="H47" s="9"/>
      <c r="I47" s="9"/>
      <c r="J47" s="17">
        <f t="shared" si="1"/>
        <v>0</v>
      </c>
    </row>
    <row r="48" spans="2:13">
      <c r="B48" s="8"/>
      <c r="C48" s="11"/>
      <c r="D48" s="12" t="s">
        <v>46</v>
      </c>
      <c r="E48" s="9">
        <v>0</v>
      </c>
      <c r="F48" s="9"/>
      <c r="G48" s="9"/>
      <c r="H48" s="9"/>
      <c r="I48" s="9"/>
      <c r="J48" s="17">
        <f t="shared" si="1"/>
        <v>0</v>
      </c>
    </row>
    <row r="49" spans="2:10">
      <c r="B49" s="8"/>
      <c r="C49" s="11"/>
      <c r="D49" s="12" t="s">
        <v>47</v>
      </c>
      <c r="E49" s="9">
        <v>0</v>
      </c>
      <c r="F49" s="9"/>
      <c r="G49" s="9"/>
      <c r="H49" s="9"/>
      <c r="I49" s="9"/>
      <c r="J49" s="17">
        <f t="shared" si="1"/>
        <v>0</v>
      </c>
    </row>
    <row r="50" spans="2:10" ht="38.25">
      <c r="B50" s="8"/>
      <c r="C50" s="11"/>
      <c r="D50" s="12" t="s">
        <v>48</v>
      </c>
      <c r="E50" s="9">
        <v>0</v>
      </c>
      <c r="F50" s="9"/>
      <c r="G50" s="9"/>
      <c r="H50" s="9"/>
      <c r="I50" s="9"/>
      <c r="J50" s="17">
        <f t="shared" si="1"/>
        <v>0</v>
      </c>
    </row>
    <row r="51" spans="2:10">
      <c r="B51" s="8"/>
      <c r="C51" s="11"/>
      <c r="D51" s="12" t="s">
        <v>49</v>
      </c>
      <c r="E51" s="9">
        <v>0</v>
      </c>
      <c r="F51" s="9"/>
      <c r="G51" s="9"/>
      <c r="H51" s="9"/>
      <c r="I51" s="9"/>
      <c r="J51" s="17">
        <f t="shared" si="1"/>
        <v>0</v>
      </c>
    </row>
    <row r="52" spans="2:10" ht="25.5">
      <c r="B52" s="8"/>
      <c r="C52" s="11"/>
      <c r="D52" s="12" t="s">
        <v>50</v>
      </c>
      <c r="E52" s="9">
        <v>0</v>
      </c>
      <c r="F52" s="9"/>
      <c r="G52" s="9"/>
      <c r="H52" s="9"/>
      <c r="I52" s="9"/>
      <c r="J52" s="17">
        <f t="shared" si="1"/>
        <v>0</v>
      </c>
    </row>
    <row r="53" spans="2:10" ht="25.5">
      <c r="B53" s="8"/>
      <c r="C53" s="11"/>
      <c r="D53" s="12" t="s">
        <v>51</v>
      </c>
      <c r="E53" s="9">
        <v>0</v>
      </c>
      <c r="F53" s="9"/>
      <c r="G53" s="9"/>
      <c r="H53" s="9"/>
      <c r="I53" s="9"/>
      <c r="J53" s="17">
        <f t="shared" si="1"/>
        <v>0</v>
      </c>
    </row>
    <row r="54" spans="2:10" ht="25.5">
      <c r="B54" s="8"/>
      <c r="C54" s="11"/>
      <c r="D54" s="12" t="s">
        <v>52</v>
      </c>
      <c r="E54" s="9">
        <v>0</v>
      </c>
      <c r="F54" s="9"/>
      <c r="G54" s="9"/>
      <c r="H54" s="9"/>
      <c r="I54" s="9"/>
      <c r="J54" s="17">
        <f t="shared" si="1"/>
        <v>0</v>
      </c>
    </row>
    <row r="55" spans="2:10">
      <c r="B55" s="8"/>
      <c r="C55" s="40" t="s">
        <v>53</v>
      </c>
      <c r="D55" s="41"/>
      <c r="E55" s="9">
        <f>E56+E57+E58+E59</f>
        <v>0</v>
      </c>
      <c r="F55" s="9"/>
      <c r="G55" s="9">
        <f>G56+G57+G58+G59</f>
        <v>0</v>
      </c>
      <c r="H55" s="9">
        <f>H56+H57+H58+H59</f>
        <v>0</v>
      </c>
      <c r="I55" s="9">
        <f>I56+I57+I58+I59</f>
        <v>0</v>
      </c>
      <c r="J55" s="17">
        <f t="shared" si="1"/>
        <v>0</v>
      </c>
    </row>
    <row r="56" spans="2:10">
      <c r="B56" s="8"/>
      <c r="C56" s="11"/>
      <c r="D56" s="12" t="s">
        <v>54</v>
      </c>
      <c r="E56" s="9">
        <v>0</v>
      </c>
      <c r="F56" s="9"/>
      <c r="G56" s="9"/>
      <c r="H56" s="9"/>
      <c r="I56" s="9">
        <v>0</v>
      </c>
      <c r="J56" s="17">
        <f t="shared" si="1"/>
        <v>0</v>
      </c>
    </row>
    <row r="57" spans="2:10">
      <c r="B57" s="8"/>
      <c r="C57" s="11"/>
      <c r="D57" s="12" t="s">
        <v>55</v>
      </c>
      <c r="E57" s="9">
        <v>0</v>
      </c>
      <c r="F57" s="9"/>
      <c r="G57" s="9">
        <v>0</v>
      </c>
      <c r="H57" s="9"/>
      <c r="I57" s="9"/>
      <c r="J57" s="17">
        <f t="shared" si="1"/>
        <v>0</v>
      </c>
    </row>
    <row r="58" spans="2:10">
      <c r="B58" s="8"/>
      <c r="C58" s="11"/>
      <c r="D58" s="12" t="s">
        <v>56</v>
      </c>
      <c r="E58" s="9"/>
      <c r="F58" s="9"/>
      <c r="G58" s="9"/>
      <c r="H58" s="9"/>
      <c r="I58" s="9"/>
      <c r="J58" s="17">
        <f t="shared" si="1"/>
        <v>0</v>
      </c>
    </row>
    <row r="59" spans="2:10" s="28" customFormat="1">
      <c r="B59" s="24"/>
      <c r="C59" s="25"/>
      <c r="D59" s="26" t="s">
        <v>57</v>
      </c>
      <c r="E59" s="27">
        <v>0</v>
      </c>
      <c r="F59" s="27"/>
      <c r="G59" s="27">
        <v>0</v>
      </c>
      <c r="H59" s="27">
        <v>0</v>
      </c>
      <c r="I59" s="27">
        <v>0</v>
      </c>
      <c r="J59" s="17">
        <f t="shared" si="1"/>
        <v>0</v>
      </c>
    </row>
    <row r="60" spans="2:10">
      <c r="B60" s="8"/>
      <c r="C60" s="40" t="s">
        <v>58</v>
      </c>
      <c r="D60" s="41"/>
      <c r="E60" s="9">
        <f>E61+E62</f>
        <v>0</v>
      </c>
      <c r="F60" s="9"/>
      <c r="G60" s="9">
        <f>G61+G62</f>
        <v>0</v>
      </c>
      <c r="H60" s="9">
        <f t="shared" ref="H60:I60" si="2">H61+H62</f>
        <v>0</v>
      </c>
      <c r="I60" s="9">
        <f t="shared" si="2"/>
        <v>0</v>
      </c>
      <c r="J60" s="17">
        <f t="shared" si="1"/>
        <v>0</v>
      </c>
    </row>
    <row r="61" spans="2:10" ht="25.5">
      <c r="B61" s="8"/>
      <c r="C61" s="11"/>
      <c r="D61" s="12" t="s">
        <v>59</v>
      </c>
      <c r="E61" s="9"/>
      <c r="F61" s="9"/>
      <c r="G61" s="9"/>
      <c r="H61" s="9"/>
      <c r="I61" s="9"/>
      <c r="J61" s="17">
        <f t="shared" si="1"/>
        <v>0</v>
      </c>
    </row>
    <row r="62" spans="2:10">
      <c r="B62" s="8"/>
      <c r="C62" s="11"/>
      <c r="D62" s="12" t="s">
        <v>60</v>
      </c>
      <c r="E62" s="9"/>
      <c r="F62" s="9"/>
      <c r="G62" s="9"/>
      <c r="H62" s="9"/>
      <c r="I62" s="9"/>
      <c r="J62" s="17">
        <f t="shared" si="1"/>
        <v>0</v>
      </c>
    </row>
    <row r="63" spans="2:10">
      <c r="B63" s="8"/>
      <c r="C63" s="40" t="s">
        <v>61</v>
      </c>
      <c r="D63" s="41"/>
      <c r="E63" s="9"/>
      <c r="F63" s="9"/>
      <c r="G63" s="9"/>
      <c r="H63" s="9"/>
      <c r="I63" s="9"/>
      <c r="J63" s="17">
        <f t="shared" si="1"/>
        <v>0</v>
      </c>
    </row>
    <row r="64" spans="2:10">
      <c r="B64" s="8"/>
      <c r="C64" s="40" t="s">
        <v>62</v>
      </c>
      <c r="D64" s="41"/>
      <c r="E64" s="9"/>
      <c r="F64" s="9"/>
      <c r="G64" s="9"/>
      <c r="H64" s="9"/>
      <c r="I64" s="9"/>
      <c r="J64" s="17">
        <f t="shared" si="1"/>
        <v>0</v>
      </c>
    </row>
    <row r="65" spans="2:10" ht="8.1" customHeight="1">
      <c r="B65" s="13"/>
      <c r="C65" s="38"/>
      <c r="D65" s="39"/>
      <c r="E65" s="9"/>
      <c r="F65" s="9"/>
      <c r="G65" s="9"/>
      <c r="H65" s="9"/>
      <c r="I65" s="9"/>
      <c r="J65" s="17">
        <f t="shared" si="1"/>
        <v>0</v>
      </c>
    </row>
    <row r="66" spans="2:10" s="18" customFormat="1">
      <c r="B66" s="42" t="s">
        <v>63</v>
      </c>
      <c r="C66" s="32"/>
      <c r="D66" s="33"/>
      <c r="E66" s="16">
        <f>E46+E55+E60+E63+E64</f>
        <v>0</v>
      </c>
      <c r="F66" s="16"/>
      <c r="G66" s="16">
        <f>G46+G55+G60+G63+G64</f>
        <v>0</v>
      </c>
      <c r="H66" s="16">
        <f>H46+H55+H60+H63+H64</f>
        <v>0</v>
      </c>
      <c r="I66" s="16">
        <f>I46+I55+I60+I63+I64</f>
        <v>0</v>
      </c>
      <c r="J66" s="17">
        <f t="shared" si="1"/>
        <v>0</v>
      </c>
    </row>
    <row r="67" spans="2:10" ht="8.1" customHeight="1">
      <c r="B67" s="13"/>
      <c r="C67" s="38"/>
      <c r="D67" s="39"/>
      <c r="E67" s="9"/>
      <c r="F67" s="9"/>
      <c r="G67" s="9"/>
      <c r="H67" s="9"/>
      <c r="I67" s="9"/>
      <c r="J67" s="17">
        <f t="shared" si="1"/>
        <v>0</v>
      </c>
    </row>
    <row r="68" spans="2:10" s="18" customFormat="1">
      <c r="B68" s="42" t="s">
        <v>64</v>
      </c>
      <c r="C68" s="32"/>
      <c r="D68" s="33"/>
      <c r="E68" s="16">
        <f>E69</f>
        <v>0</v>
      </c>
      <c r="F68" s="16"/>
      <c r="G68" s="16">
        <f>G69</f>
        <v>0</v>
      </c>
      <c r="H68" s="16">
        <f>H69</f>
        <v>0</v>
      </c>
      <c r="I68" s="16">
        <f>I69</f>
        <v>0</v>
      </c>
      <c r="J68" s="17">
        <f t="shared" si="1"/>
        <v>0</v>
      </c>
    </row>
    <row r="69" spans="2:10">
      <c r="B69" s="8"/>
      <c r="C69" s="40" t="s">
        <v>65</v>
      </c>
      <c r="D69" s="41"/>
      <c r="E69" s="9">
        <v>0</v>
      </c>
      <c r="F69" s="9"/>
      <c r="G69" s="9">
        <v>0</v>
      </c>
      <c r="H69" s="9">
        <v>0</v>
      </c>
      <c r="I69" s="9">
        <v>0</v>
      </c>
      <c r="J69" s="17">
        <f t="shared" si="1"/>
        <v>0</v>
      </c>
    </row>
    <row r="70" spans="2:10" ht="8.1" customHeight="1">
      <c r="B70" s="13"/>
      <c r="C70" s="38"/>
      <c r="D70" s="39"/>
      <c r="E70" s="9"/>
      <c r="F70" s="9"/>
      <c r="G70" s="9"/>
      <c r="H70" s="9"/>
      <c r="I70" s="9"/>
      <c r="J70" s="17">
        <f t="shared" si="1"/>
        <v>0</v>
      </c>
    </row>
    <row r="71" spans="2:10" s="18" customFormat="1">
      <c r="B71" s="42" t="s">
        <v>66</v>
      </c>
      <c r="C71" s="32"/>
      <c r="D71" s="33"/>
      <c r="E71" s="16">
        <f>E42+E66+E68</f>
        <v>48287060</v>
      </c>
      <c r="F71" s="16">
        <f>F42</f>
        <v>17907859.949999999</v>
      </c>
      <c r="G71" s="16">
        <f>G42+G66+G68</f>
        <v>66194919.950000003</v>
      </c>
      <c r="H71" s="16">
        <f>H42+H66+H68</f>
        <v>66194919.950000003</v>
      </c>
      <c r="I71" s="16">
        <f>I42+I66+I68</f>
        <v>66194919.950000003</v>
      </c>
      <c r="J71" s="17">
        <f t="shared" si="1"/>
        <v>17907859.950000003</v>
      </c>
    </row>
    <row r="72" spans="2:10" ht="8.1" customHeight="1">
      <c r="B72" s="13"/>
      <c r="C72" s="38"/>
      <c r="D72" s="39"/>
      <c r="E72" s="9"/>
      <c r="F72" s="9"/>
      <c r="G72" s="9"/>
      <c r="H72" s="9"/>
      <c r="I72" s="9"/>
      <c r="J72" s="10"/>
    </row>
    <row r="73" spans="2:10">
      <c r="B73" s="8"/>
      <c r="C73" s="32" t="s">
        <v>67</v>
      </c>
      <c r="D73" s="33"/>
      <c r="E73" s="9"/>
      <c r="F73" s="9"/>
      <c r="G73" s="9"/>
      <c r="H73" s="9"/>
      <c r="I73" s="9"/>
      <c r="J73" s="10"/>
    </row>
    <row r="74" spans="2:10" ht="21.75" customHeight="1">
      <c r="B74" s="8"/>
      <c r="C74" s="34" t="s">
        <v>68</v>
      </c>
      <c r="D74" s="35"/>
      <c r="E74" s="9"/>
      <c r="F74" s="9"/>
      <c r="G74" s="9"/>
      <c r="H74" s="19"/>
      <c r="I74" s="19"/>
      <c r="J74" s="17">
        <f>I74-G74</f>
        <v>0</v>
      </c>
    </row>
    <row r="75" spans="2:10" ht="22.5" customHeight="1">
      <c r="B75" s="8"/>
      <c r="C75" s="34" t="s">
        <v>69</v>
      </c>
      <c r="D75" s="35"/>
      <c r="E75" s="9">
        <v>0</v>
      </c>
      <c r="F75" s="9"/>
      <c r="G75" s="9">
        <v>0</v>
      </c>
      <c r="H75" s="9">
        <v>0</v>
      </c>
      <c r="I75" s="9">
        <v>0</v>
      </c>
      <c r="J75" s="17">
        <f>I75-G75</f>
        <v>0</v>
      </c>
    </row>
    <row r="76" spans="2:10">
      <c r="B76" s="8"/>
      <c r="C76" s="32" t="s">
        <v>70</v>
      </c>
      <c r="D76" s="33"/>
      <c r="E76" s="9">
        <v>0</v>
      </c>
      <c r="F76" s="9"/>
      <c r="G76" s="9">
        <f>G74+G75</f>
        <v>0</v>
      </c>
      <c r="H76" s="9">
        <f>H74+H75</f>
        <v>0</v>
      </c>
      <c r="I76" s="9">
        <f>I74+I75</f>
        <v>0</v>
      </c>
      <c r="J76" s="17">
        <f>I76-G76</f>
        <v>0</v>
      </c>
    </row>
    <row r="77" spans="2:10" ht="8.1" customHeight="1" thickBot="1">
      <c r="B77" s="20"/>
      <c r="C77" s="36"/>
      <c r="D77" s="37"/>
      <c r="E77" s="21"/>
      <c r="F77" s="21"/>
      <c r="G77" s="21"/>
      <c r="H77" s="21"/>
      <c r="I77" s="21"/>
      <c r="J77" s="22"/>
    </row>
    <row r="78" spans="2:10" ht="8.1" customHeight="1"/>
    <row r="79" spans="2:10" hidden="1"/>
    <row r="80" spans="2:10" hidden="1"/>
  </sheetData>
  <mergeCells count="43">
    <mergeCell ref="C13:D13"/>
    <mergeCell ref="B1:J1"/>
    <mergeCell ref="B2:J2"/>
    <mergeCell ref="B3:J3"/>
    <mergeCell ref="B4:J4"/>
    <mergeCell ref="B5:J5"/>
    <mergeCell ref="B6:D7"/>
    <mergeCell ref="E6:I6"/>
    <mergeCell ref="J6:J7"/>
    <mergeCell ref="B8:D8"/>
    <mergeCell ref="B9:D9"/>
    <mergeCell ref="C10:D10"/>
    <mergeCell ref="C11:D11"/>
    <mergeCell ref="C12:D12"/>
    <mergeCell ref="C46:D46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43:D43"/>
    <mergeCell ref="B45:D45"/>
    <mergeCell ref="C72:D72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C70:D70"/>
    <mergeCell ref="B71:D71"/>
    <mergeCell ref="C73:D73"/>
    <mergeCell ref="C74:D74"/>
    <mergeCell ref="C75:D75"/>
    <mergeCell ref="C76:D76"/>
    <mergeCell ref="C77:D77"/>
  </mergeCells>
  <pageMargins left="0.11811023622047245" right="0.11811023622047245" top="0.15748031496062992" bottom="0.1574803149606299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ELSA</cp:lastModifiedBy>
  <cp:revision/>
  <cp:lastPrinted>2022-10-11T16:26:18Z</cp:lastPrinted>
  <dcterms:created xsi:type="dcterms:W3CDTF">2016-10-11T17:36:10Z</dcterms:created>
  <dcterms:modified xsi:type="dcterms:W3CDTF">2023-04-17T15:22:05Z</dcterms:modified>
</cp:coreProperties>
</file>